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-spektrum\Zimák Úvoz\Zimák zadání 2025\DPVD\D.1.2.4 Chlazení\"/>
    </mc:Choice>
  </mc:AlternateContent>
  <bookViews>
    <workbookView xWindow="0" yWindow="0" windowWidth="25200" windowHeight="9285"/>
  </bookViews>
  <sheets>
    <sheet name="List1" sheetId="1" r:id="rId1"/>
    <sheet name="List2" sheetId="2" r:id="rId2"/>
    <sheet name="List3" sheetId="3" r:id="rId3"/>
  </sheets>
  <definedNames>
    <definedName name="_xlnm.Print_Area" localSheetId="0">List1!$B$2:$G$32</definedName>
  </definedNames>
  <calcPr calcId="152511"/>
</workbook>
</file>

<file path=xl/calcChain.xml><?xml version="1.0" encoding="utf-8"?>
<calcChain xmlns="http://schemas.openxmlformats.org/spreadsheetml/2006/main">
  <c r="G7" i="1" l="1"/>
  <c r="G9" i="1"/>
  <c r="G10" i="1"/>
  <c r="G19" i="1"/>
  <c r="G17" i="1"/>
  <c r="G25" i="1"/>
  <c r="G24" i="1"/>
  <c r="G22" i="1"/>
  <c r="G21" i="1"/>
  <c r="G12" i="1"/>
  <c r="G29" i="1"/>
  <c r="G18" i="1"/>
  <c r="G27" i="1"/>
  <c r="G11" i="1"/>
  <c r="G16" i="1"/>
  <c r="G15" i="1"/>
  <c r="G13" i="1"/>
  <c r="G31" i="1"/>
  <c r="G30" i="1"/>
  <c r="G14" i="1"/>
  <c r="G32" i="1" l="1"/>
</calcChain>
</file>

<file path=xl/sharedStrings.xml><?xml version="1.0" encoding="utf-8"?>
<sst xmlns="http://schemas.openxmlformats.org/spreadsheetml/2006/main" count="82" uniqueCount="68">
  <si>
    <t>Investor:</t>
  </si>
  <si>
    <t>Poz.</t>
  </si>
  <si>
    <t>Popis zařízení</t>
  </si>
  <si>
    <t>jedn. cena</t>
  </si>
  <si>
    <t>cena</t>
  </si>
  <si>
    <t xml:space="preserve"> 2.01</t>
  </si>
  <si>
    <t xml:space="preserve"> 3.01</t>
  </si>
  <si>
    <t xml:space="preserve"> 3.02</t>
  </si>
  <si>
    <t xml:space="preserve"> 4.01</t>
  </si>
  <si>
    <t xml:space="preserve"> 5.01</t>
  </si>
  <si>
    <t xml:space="preserve"> 6.01</t>
  </si>
  <si>
    <t xml:space="preserve"> 6.02</t>
  </si>
  <si>
    <t>Doprava</t>
  </si>
  <si>
    <t>CELKEM bez DPH</t>
  </si>
  <si>
    <t>Část:</t>
  </si>
  <si>
    <t>kpl</t>
  </si>
  <si>
    <t xml:space="preserve"> 4.02</t>
  </si>
  <si>
    <t>množství</t>
  </si>
  <si>
    <t>m</t>
  </si>
  <si>
    <t xml:space="preserve">jednotka </t>
  </si>
  <si>
    <t xml:space="preserve"> 6.03</t>
  </si>
  <si>
    <r>
      <t>m</t>
    </r>
    <r>
      <rPr>
        <vertAlign val="superscript"/>
        <sz val="11"/>
        <color theme="1"/>
        <rFont val="Arial"/>
        <family val="2"/>
        <charset val="238"/>
      </rPr>
      <t>2</t>
    </r>
  </si>
  <si>
    <t xml:space="preserve">Potrubí a armatura
                                 </t>
  </si>
  <si>
    <t xml:space="preserve"> 1.00</t>
  </si>
  <si>
    <t>D.1.2.4.3 Výkaz výměr a rozpočet</t>
  </si>
  <si>
    <t>Statutární město Brno, městská část Brno-střed
Dominikánská 264/2, 602 00 Brno</t>
  </si>
  <si>
    <t xml:space="preserve">ROZPOČET - Sportovní a rekreační areál Kraví hora - hokejová hala Úvoz rekonstrukce ledové plochy </t>
  </si>
  <si>
    <t>sada</t>
  </si>
  <si>
    <t xml:space="preserve">Demontáže:
-  odstavení zařízení, vypuštění náplně solanky z okruhu systému chlazení plochy  
- demontáž stavajícího zařízení rozvodného kanálu, odřezání stávajícího potrubí
- demontáž rozdělovačů a sběračů
- demontáž potrubí k rozdělovačům od hlavního potrubí v přívodním (průchozím) kanále
</t>
  </si>
  <si>
    <t>2.00</t>
  </si>
  <si>
    <t xml:space="preserve"> 2.02</t>
  </si>
  <si>
    <t>Putrubí HDPE 110x10 mm (pro zhotovení přívodního potrubí k rozdělovačům)</t>
  </si>
  <si>
    <t xml:space="preserve"> 2.03</t>
  </si>
  <si>
    <t xml:space="preserve"> 2.04</t>
  </si>
  <si>
    <t>ks</t>
  </si>
  <si>
    <t xml:space="preserve"> 2.05</t>
  </si>
  <si>
    <t>spojka na PE trubku s tocivou prirubou 110 mm</t>
  </si>
  <si>
    <t>HDPE kolena 110 mm 90 stupňů</t>
  </si>
  <si>
    <t>HDPE spojky 110 mm</t>
  </si>
  <si>
    <t xml:space="preserve"> 2.06</t>
  </si>
  <si>
    <t xml:space="preserve"> 2.07</t>
  </si>
  <si>
    <t>kolena HDPE 32 mm</t>
  </si>
  <si>
    <t xml:space="preserve"> 2.08</t>
  </si>
  <si>
    <t>spojky HDPE 32 mm</t>
  </si>
  <si>
    <t xml:space="preserve"> 2.09</t>
  </si>
  <si>
    <t>KK 1" mosaz</t>
  </si>
  <si>
    <t xml:space="preserve">potrubí HDPE 32x3mm (do plochy) </t>
  </si>
  <si>
    <t>3.00</t>
  </si>
  <si>
    <t>Tepelné izolace</t>
  </si>
  <si>
    <t xml:space="preserve">Izolační pás tloušťky 32 mm s difuzním odporem proti vnikání vzdušné vlhkosti </t>
  </si>
  <si>
    <t>lepidlo na izolaci</t>
  </si>
  <si>
    <t>kg</t>
  </si>
  <si>
    <t>4.00</t>
  </si>
  <si>
    <t>Ocelové konstrukce</t>
  </si>
  <si>
    <t>Oc. Profil UE 65 vč nátěrů</t>
  </si>
  <si>
    <t>Plech tl. 3 mm</t>
  </si>
  <si>
    <t xml:space="preserve">Potrubí HDPE 160x14,6 mm (pro výrobu rozdělovačů a sběračů) vč. materiálu pro zhotovení odboček a zakončení
                                 </t>
  </si>
  <si>
    <t xml:space="preserve"> 2.10</t>
  </si>
  <si>
    <t>odvzdušňovací potrubí HDPE 32 mm</t>
  </si>
  <si>
    <t>5.00</t>
  </si>
  <si>
    <t>Drobný montážní materiál, spojovací materiál, pásky na připevnění potrubí</t>
  </si>
  <si>
    <t>Ostatní montážní materiál</t>
  </si>
  <si>
    <t>6.00</t>
  </si>
  <si>
    <t>Montáže, doprava</t>
  </si>
  <si>
    <t>Montáže:
- výroba rozdělovačů a sběračů vč odboček pro trubky potrubního roštu, přívodního potrubí a potrubí pro odvzdušnění
- montáže oc. podpor rozdělovačlů a sběračů
- instalace nových rozdělovačů a sběračů
- propojení rozdělovačů a sběračů s přívodním potrubím
- montáž potrubního roštu do plochy
- propojení rozdělovačů a sběračů s potrubním roštem
- provedení odvzdušňovacího potrubí
- montáže tepelných izolací</t>
  </si>
  <si>
    <t>Provozní zkoušky (tlaková zkouška), plnění okruhu a zaškolení obsluhy</t>
  </si>
  <si>
    <t xml:space="preserve"> 2.11</t>
  </si>
  <si>
    <t>Teplotní čidlo do plochy vč kabeláže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</si>
</sst>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rgb="FF222222"/>
      <name val="Arial"/>
      <family val="2"/>
      <charset val="238"/>
    </font>
    <font>
      <b/>
      <sz val="11"/>
      <color rgb="FF22222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left" vertical="top" wrapText="1"/>
    </xf>
    <xf numFmtId="0" fontId="3" fillId="0" borderId="9" xfId="0" applyFont="1" applyBorder="1" applyAlignment="1" applyProtection="1">
      <alignment horizontal="left" vertical="top"/>
    </xf>
    <xf numFmtId="0" fontId="0" fillId="0" borderId="0" xfId="0" applyProtection="1"/>
    <xf numFmtId="0" fontId="1" fillId="0" borderId="0" xfId="0" applyFont="1" applyProtection="1"/>
    <xf numFmtId="0" fontId="2" fillId="0" borderId="0" xfId="0" applyFont="1" applyProtection="1"/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0" xfId="0" applyFont="1" applyAlignment="1" applyProtection="1">
      <alignment vertical="top" wrapText="1"/>
    </xf>
    <xf numFmtId="0" fontId="3" fillId="0" borderId="10" xfId="0" applyFont="1" applyBorder="1" applyAlignment="1" applyProtection="1">
      <alignment vertical="center"/>
    </xf>
    <xf numFmtId="1" fontId="2" fillId="0" borderId="1" xfId="0" applyNumberFormat="1" applyFont="1" applyBorder="1" applyProtection="1"/>
    <xf numFmtId="0" fontId="2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vertical="top" wrapText="1"/>
    </xf>
    <xf numFmtId="0" fontId="6" fillId="0" borderId="0" xfId="0" applyFont="1" applyProtection="1"/>
    <xf numFmtId="0" fontId="5" fillId="0" borderId="0" xfId="0" applyFont="1" applyProtection="1"/>
    <xf numFmtId="0" fontId="3" fillId="0" borderId="0" xfId="0" applyFont="1" applyFill="1" applyBorder="1" applyAlignment="1" applyProtection="1">
      <alignment horizontal="center" vertical="center"/>
    </xf>
    <xf numFmtId="0" fontId="7" fillId="0" borderId="0" xfId="0" applyFont="1"/>
    <xf numFmtId="0" fontId="3" fillId="2" borderId="0" xfId="0" applyFont="1" applyFill="1" applyBorder="1" applyAlignment="1" applyProtection="1">
      <alignment vertical="center"/>
      <protection locked="0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2" borderId="9" xfId="0" applyFont="1" applyFill="1" applyBorder="1" applyAlignment="1" applyProtection="1">
      <alignment vertical="center"/>
      <protection locked="0"/>
    </xf>
    <xf numFmtId="2" fontId="3" fillId="0" borderId="4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8" fillId="0" borderId="0" xfId="0" applyFont="1" applyAlignment="1">
      <alignment vertical="center" wrapText="1"/>
    </xf>
    <xf numFmtId="3" fontId="3" fillId="2" borderId="5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4"/>
  <sheetViews>
    <sheetView tabSelected="1" zoomScaleNormal="100" workbookViewId="0">
      <selection activeCell="J29" sqref="J29"/>
    </sheetView>
  </sheetViews>
  <sheetFormatPr defaultRowHeight="15" x14ac:dyDescent="0.25"/>
  <cols>
    <col min="2" max="2" width="9.28515625" bestFit="1" customWidth="1"/>
    <col min="3" max="3" width="55.7109375" customWidth="1"/>
    <col min="4" max="5" width="9.7109375" customWidth="1"/>
    <col min="6" max="6" width="10.85546875" customWidth="1"/>
    <col min="7" max="7" width="12.7109375" bestFit="1" customWidth="1"/>
  </cols>
  <sheetData>
    <row r="1" spans="1:23" x14ac:dyDescent="0.25">
      <c r="A1" s="8"/>
      <c r="B1" s="8"/>
      <c r="C1" s="8"/>
      <c r="D1" s="8"/>
      <c r="E1" s="8"/>
      <c r="F1" s="8"/>
      <c r="G1" s="8"/>
      <c r="H1" s="8"/>
    </row>
    <row r="2" spans="1:23" ht="15.75" x14ac:dyDescent="0.25">
      <c r="A2" s="8"/>
      <c r="B2" s="8"/>
      <c r="C2" s="9" t="s">
        <v>26</v>
      </c>
      <c r="D2" s="8"/>
      <c r="E2" s="8"/>
      <c r="F2" s="8"/>
      <c r="G2" s="8"/>
      <c r="H2" s="8"/>
    </row>
    <row r="3" spans="1:23" ht="41.45" customHeight="1" x14ac:dyDescent="0.25">
      <c r="A3" s="8"/>
      <c r="B3" s="28" t="s">
        <v>0</v>
      </c>
      <c r="C3" s="29" t="s">
        <v>25</v>
      </c>
      <c r="W3" s="23"/>
    </row>
    <row r="4" spans="1:23" x14ac:dyDescent="0.25">
      <c r="A4" s="8"/>
      <c r="B4" s="10" t="s">
        <v>14</v>
      </c>
      <c r="C4" s="10" t="s">
        <v>24</v>
      </c>
      <c r="D4" s="8"/>
      <c r="E4" s="8"/>
      <c r="F4" s="8"/>
      <c r="G4" s="8"/>
      <c r="H4" s="8"/>
    </row>
    <row r="5" spans="1:23" ht="12.6" customHeight="1" thickBot="1" x14ac:dyDescent="0.3">
      <c r="A5" s="8"/>
      <c r="B5" s="8"/>
      <c r="C5" s="8"/>
      <c r="D5" s="8"/>
      <c r="E5" s="8"/>
      <c r="F5" s="8"/>
      <c r="G5" s="8"/>
      <c r="H5" s="8"/>
    </row>
    <row r="6" spans="1:23" ht="27" customHeight="1" thickBot="1" x14ac:dyDescent="0.3">
      <c r="A6" s="8"/>
      <c r="B6" s="1" t="s">
        <v>1</v>
      </c>
      <c r="C6" s="1" t="s">
        <v>2</v>
      </c>
      <c r="D6" s="18" t="s">
        <v>17</v>
      </c>
      <c r="E6" s="18" t="s">
        <v>19</v>
      </c>
      <c r="F6" s="11" t="s">
        <v>3</v>
      </c>
      <c r="G6" s="12" t="s">
        <v>4</v>
      </c>
      <c r="H6" s="8"/>
    </row>
    <row r="7" spans="1:23" ht="119.45" customHeight="1" x14ac:dyDescent="0.25">
      <c r="A7" s="8"/>
      <c r="B7" s="27" t="s">
        <v>23</v>
      </c>
      <c r="C7" s="5" t="s">
        <v>28</v>
      </c>
      <c r="D7" s="2">
        <v>1</v>
      </c>
      <c r="E7" s="2" t="s">
        <v>27</v>
      </c>
      <c r="F7" s="30">
        <v>0</v>
      </c>
      <c r="G7" s="13">
        <f>F7*D7</f>
        <v>0</v>
      </c>
      <c r="H7" s="20"/>
    </row>
    <row r="8" spans="1:23" ht="19.899999999999999" customHeight="1" x14ac:dyDescent="0.25">
      <c r="A8" s="8"/>
      <c r="B8" s="27" t="s">
        <v>29</v>
      </c>
      <c r="C8" s="34" t="s">
        <v>22</v>
      </c>
      <c r="D8" s="35"/>
      <c r="E8" s="35"/>
      <c r="F8" s="35"/>
      <c r="G8" s="36"/>
      <c r="H8" s="21"/>
    </row>
    <row r="9" spans="1:23" ht="36" customHeight="1" x14ac:dyDescent="0.25">
      <c r="A9" s="8"/>
      <c r="B9" s="27" t="s">
        <v>5</v>
      </c>
      <c r="C9" s="6" t="s">
        <v>56</v>
      </c>
      <c r="D9" s="3">
        <v>60</v>
      </c>
      <c r="E9" s="2" t="s">
        <v>18</v>
      </c>
      <c r="F9" s="25">
        <v>0</v>
      </c>
      <c r="G9" s="14">
        <f t="shared" ref="G9:G11" si="0">F9*D9</f>
        <v>0</v>
      </c>
      <c r="H9" s="8"/>
    </row>
    <row r="10" spans="1:23" ht="39" customHeight="1" x14ac:dyDescent="0.25">
      <c r="A10" s="8"/>
      <c r="B10" s="27" t="s">
        <v>30</v>
      </c>
      <c r="C10" s="6" t="s">
        <v>31</v>
      </c>
      <c r="D10" s="3">
        <v>48</v>
      </c>
      <c r="E10" s="2" t="s">
        <v>18</v>
      </c>
      <c r="F10" s="25">
        <v>0</v>
      </c>
      <c r="G10" s="14">
        <f t="shared" si="0"/>
        <v>0</v>
      </c>
      <c r="H10" s="8"/>
    </row>
    <row r="11" spans="1:23" ht="19.149999999999999" customHeight="1" x14ac:dyDescent="0.25">
      <c r="A11" s="8"/>
      <c r="B11" s="27" t="s">
        <v>32</v>
      </c>
      <c r="C11" s="6" t="s">
        <v>37</v>
      </c>
      <c r="D11" s="3">
        <v>12</v>
      </c>
      <c r="E11" s="2" t="s">
        <v>34</v>
      </c>
      <c r="F11" s="25">
        <v>0</v>
      </c>
      <c r="G11" s="14">
        <f t="shared" si="0"/>
        <v>0</v>
      </c>
      <c r="H11" s="8"/>
    </row>
    <row r="12" spans="1:23" ht="18.600000000000001" customHeight="1" x14ac:dyDescent="0.25">
      <c r="A12" s="8"/>
      <c r="B12" s="27" t="s">
        <v>33</v>
      </c>
      <c r="C12" s="6" t="s">
        <v>38</v>
      </c>
      <c r="D12" s="3">
        <v>12</v>
      </c>
      <c r="E12" s="2" t="s">
        <v>34</v>
      </c>
      <c r="F12" s="25">
        <v>0</v>
      </c>
      <c r="G12" s="14">
        <f>D12*F12</f>
        <v>0</v>
      </c>
      <c r="H12" s="21"/>
    </row>
    <row r="13" spans="1:23" ht="19.149999999999999" customHeight="1" x14ac:dyDescent="0.25">
      <c r="A13" s="8"/>
      <c r="B13" s="27" t="s">
        <v>35</v>
      </c>
      <c r="C13" s="19" t="s">
        <v>36</v>
      </c>
      <c r="D13" s="3">
        <v>12</v>
      </c>
      <c r="E13" s="3" t="s">
        <v>15</v>
      </c>
      <c r="F13" s="25">
        <v>0</v>
      </c>
      <c r="G13" s="14">
        <f>F13*D13</f>
        <v>0</v>
      </c>
      <c r="H13" s="8"/>
    </row>
    <row r="14" spans="1:23" ht="17.45" customHeight="1" x14ac:dyDescent="0.25">
      <c r="A14" s="8"/>
      <c r="B14" s="27" t="s">
        <v>39</v>
      </c>
      <c r="C14" s="19" t="s">
        <v>46</v>
      </c>
      <c r="D14" s="3">
        <v>24360</v>
      </c>
      <c r="E14" s="3" t="s">
        <v>18</v>
      </c>
      <c r="F14" s="25">
        <v>0</v>
      </c>
      <c r="G14" s="14">
        <f>F14*D14</f>
        <v>0</v>
      </c>
      <c r="H14" s="20"/>
    </row>
    <row r="15" spans="1:23" x14ac:dyDescent="0.25">
      <c r="A15" s="8"/>
      <c r="B15" s="27" t="s">
        <v>40</v>
      </c>
      <c r="C15" s="19" t="s">
        <v>41</v>
      </c>
      <c r="D15" s="3">
        <v>450</v>
      </c>
      <c r="E15" s="3" t="s">
        <v>34</v>
      </c>
      <c r="F15" s="25">
        <v>0</v>
      </c>
      <c r="G15" s="14">
        <f>F15*D15</f>
        <v>0</v>
      </c>
      <c r="H15" s="20"/>
    </row>
    <row r="16" spans="1:23" x14ac:dyDescent="0.25">
      <c r="A16" s="8"/>
      <c r="B16" s="27" t="s">
        <v>42</v>
      </c>
      <c r="C16" s="19" t="s">
        <v>43</v>
      </c>
      <c r="D16" s="3">
        <v>450</v>
      </c>
      <c r="E16" s="3" t="s">
        <v>34</v>
      </c>
      <c r="F16" s="25">
        <v>0</v>
      </c>
      <c r="G16" s="14">
        <f>F16*D16</f>
        <v>0</v>
      </c>
      <c r="H16" s="20"/>
    </row>
    <row r="17" spans="1:8" x14ac:dyDescent="0.25">
      <c r="A17" s="8"/>
      <c r="B17" s="27" t="s">
        <v>44</v>
      </c>
      <c r="C17" s="19" t="s">
        <v>58</v>
      </c>
      <c r="D17" s="3">
        <v>30</v>
      </c>
      <c r="E17" s="3" t="s">
        <v>18</v>
      </c>
      <c r="F17" s="25">
        <v>0</v>
      </c>
      <c r="G17" s="14">
        <f>F17*D17</f>
        <v>0</v>
      </c>
      <c r="H17" s="20"/>
    </row>
    <row r="18" spans="1:8" x14ac:dyDescent="0.25">
      <c r="A18" s="8"/>
      <c r="B18" s="27" t="s">
        <v>57</v>
      </c>
      <c r="C18" s="19" t="s">
        <v>45</v>
      </c>
      <c r="D18" s="3">
        <v>12</v>
      </c>
      <c r="E18" s="3" t="s">
        <v>34</v>
      </c>
      <c r="F18" s="25">
        <v>0</v>
      </c>
      <c r="G18" s="14">
        <f t="shared" ref="G18:G27" si="1">F18*D18</f>
        <v>0</v>
      </c>
      <c r="H18" s="20"/>
    </row>
    <row r="19" spans="1:8" x14ac:dyDescent="0.25">
      <c r="A19" s="8"/>
      <c r="B19" s="27" t="s">
        <v>66</v>
      </c>
      <c r="C19" s="19" t="s">
        <v>67</v>
      </c>
      <c r="D19" s="3">
        <v>4</v>
      </c>
      <c r="E19" s="3" t="s">
        <v>34</v>
      </c>
      <c r="F19" s="25">
        <v>0</v>
      </c>
      <c r="G19" s="14">
        <f t="shared" si="1"/>
        <v>0</v>
      </c>
      <c r="H19" s="20"/>
    </row>
    <row r="20" spans="1:8" x14ac:dyDescent="0.25">
      <c r="A20" s="8"/>
      <c r="B20" s="27" t="s">
        <v>47</v>
      </c>
      <c r="C20" s="34" t="s">
        <v>48</v>
      </c>
      <c r="D20" s="35"/>
      <c r="E20" s="35"/>
      <c r="F20" s="35"/>
      <c r="G20" s="36"/>
      <c r="H20" s="20"/>
    </row>
    <row r="21" spans="1:8" ht="28.5" x14ac:dyDescent="0.25">
      <c r="A21" s="8"/>
      <c r="B21" s="27" t="s">
        <v>6</v>
      </c>
      <c r="C21" s="19" t="s">
        <v>49</v>
      </c>
      <c r="D21" s="3">
        <v>64</v>
      </c>
      <c r="E21" s="3" t="s">
        <v>21</v>
      </c>
      <c r="F21" s="25">
        <v>0</v>
      </c>
      <c r="G21" s="14">
        <f t="shared" si="1"/>
        <v>0</v>
      </c>
      <c r="H21" s="20"/>
    </row>
    <row r="22" spans="1:8" x14ac:dyDescent="0.25">
      <c r="A22" s="8"/>
      <c r="B22" s="27" t="s">
        <v>7</v>
      </c>
      <c r="C22" s="19" t="s">
        <v>50</v>
      </c>
      <c r="D22" s="3">
        <v>8</v>
      </c>
      <c r="E22" s="3" t="s">
        <v>51</v>
      </c>
      <c r="F22" s="25">
        <v>0</v>
      </c>
      <c r="G22" s="14">
        <f t="shared" si="1"/>
        <v>0</v>
      </c>
      <c r="H22" s="20"/>
    </row>
    <row r="23" spans="1:8" x14ac:dyDescent="0.25">
      <c r="A23" s="8"/>
      <c r="B23" s="27" t="s">
        <v>52</v>
      </c>
      <c r="C23" s="34" t="s">
        <v>53</v>
      </c>
      <c r="D23" s="35"/>
      <c r="E23" s="35"/>
      <c r="F23" s="35"/>
      <c r="G23" s="36"/>
      <c r="H23" s="20"/>
    </row>
    <row r="24" spans="1:8" x14ac:dyDescent="0.25">
      <c r="A24" s="8"/>
      <c r="B24" s="27" t="s">
        <v>8</v>
      </c>
      <c r="C24" s="19" t="s">
        <v>54</v>
      </c>
      <c r="D24" s="3">
        <v>32</v>
      </c>
      <c r="E24" s="3" t="s">
        <v>18</v>
      </c>
      <c r="F24" s="25">
        <v>0</v>
      </c>
      <c r="G24" s="14">
        <f t="shared" si="1"/>
        <v>0</v>
      </c>
      <c r="H24" s="20"/>
    </row>
    <row r="25" spans="1:8" ht="16.5" x14ac:dyDescent="0.25">
      <c r="A25" s="8"/>
      <c r="B25" s="27" t="s">
        <v>16</v>
      </c>
      <c r="C25" s="19" t="s">
        <v>55</v>
      </c>
      <c r="D25" s="3">
        <v>3</v>
      </c>
      <c r="E25" s="3" t="s">
        <v>21</v>
      </c>
      <c r="F25" s="25">
        <v>0</v>
      </c>
      <c r="G25" s="14">
        <f t="shared" si="1"/>
        <v>0</v>
      </c>
      <c r="H25" s="20"/>
    </row>
    <row r="26" spans="1:8" x14ac:dyDescent="0.25">
      <c r="A26" s="8"/>
      <c r="B26" s="27" t="s">
        <v>59</v>
      </c>
      <c r="C26" s="34" t="s">
        <v>61</v>
      </c>
      <c r="D26" s="35"/>
      <c r="E26" s="35"/>
      <c r="F26" s="35"/>
      <c r="G26" s="36"/>
      <c r="H26" s="20"/>
    </row>
    <row r="27" spans="1:8" ht="28.5" x14ac:dyDescent="0.25">
      <c r="A27" s="8"/>
      <c r="B27" s="27" t="s">
        <v>9</v>
      </c>
      <c r="C27" s="15" t="s">
        <v>60</v>
      </c>
      <c r="D27" s="3">
        <v>1</v>
      </c>
      <c r="E27" s="3" t="s">
        <v>15</v>
      </c>
      <c r="F27" s="25">
        <v>0</v>
      </c>
      <c r="G27" s="14">
        <f t="shared" si="1"/>
        <v>0</v>
      </c>
      <c r="H27" s="20"/>
    </row>
    <row r="28" spans="1:8" x14ac:dyDescent="0.25">
      <c r="A28" s="8"/>
      <c r="B28" s="27" t="s">
        <v>62</v>
      </c>
      <c r="C28" s="34" t="s">
        <v>63</v>
      </c>
      <c r="D28" s="35"/>
      <c r="E28" s="35"/>
      <c r="F28" s="35"/>
      <c r="G28" s="36"/>
      <c r="H28" s="20"/>
    </row>
    <row r="29" spans="1:8" ht="166.15" customHeight="1" x14ac:dyDescent="0.25">
      <c r="A29" s="8"/>
      <c r="B29" s="27" t="s">
        <v>10</v>
      </c>
      <c r="C29" s="6" t="s">
        <v>64</v>
      </c>
      <c r="D29" s="3">
        <v>1</v>
      </c>
      <c r="E29" s="3" t="s">
        <v>15</v>
      </c>
      <c r="F29" s="25">
        <v>0</v>
      </c>
      <c r="G29" s="14">
        <f>F29</f>
        <v>0</v>
      </c>
      <c r="H29" s="20"/>
    </row>
    <row r="30" spans="1:8" ht="28.5" x14ac:dyDescent="0.25">
      <c r="A30" s="8"/>
      <c r="B30" s="27" t="s">
        <v>11</v>
      </c>
      <c r="C30" s="6" t="s">
        <v>65</v>
      </c>
      <c r="D30" s="3">
        <v>1</v>
      </c>
      <c r="E30" s="3" t="s">
        <v>15</v>
      </c>
      <c r="F30" s="25">
        <v>0</v>
      </c>
      <c r="G30" s="14">
        <f>F30</f>
        <v>0</v>
      </c>
      <c r="H30" s="8"/>
    </row>
    <row r="31" spans="1:8" ht="15.75" thickBot="1" x14ac:dyDescent="0.3">
      <c r="A31" s="8"/>
      <c r="B31" s="27" t="s">
        <v>20</v>
      </c>
      <c r="C31" s="7" t="s">
        <v>12</v>
      </c>
      <c r="D31" s="4">
        <v>1</v>
      </c>
      <c r="E31" s="4" t="s">
        <v>15</v>
      </c>
      <c r="F31" s="26">
        <v>0</v>
      </c>
      <c r="G31" s="16">
        <f>F31</f>
        <v>0</v>
      </c>
      <c r="H31" s="8"/>
    </row>
    <row r="32" spans="1:8" ht="15.75" thickBot="1" x14ac:dyDescent="0.3">
      <c r="A32" s="8"/>
      <c r="B32" s="31" t="s">
        <v>13</v>
      </c>
      <c r="C32" s="32"/>
      <c r="D32" s="32"/>
      <c r="E32" s="32"/>
      <c r="F32" s="33"/>
      <c r="G32" s="17">
        <f>SUM(G7:G31)</f>
        <v>0</v>
      </c>
      <c r="H32" s="8"/>
    </row>
    <row r="33" spans="1:8" x14ac:dyDescent="0.25">
      <c r="A33" s="8"/>
      <c r="B33" s="8"/>
      <c r="C33" s="8"/>
      <c r="D33" s="8"/>
      <c r="E33" s="8"/>
      <c r="F33" s="8"/>
      <c r="G33" s="8"/>
      <c r="H33" s="8"/>
    </row>
    <row r="34" spans="1:8" x14ac:dyDescent="0.25">
      <c r="D34" s="22"/>
      <c r="E34" s="22"/>
      <c r="F34" s="24"/>
    </row>
  </sheetData>
  <mergeCells count="6">
    <mergeCell ref="B32:F32"/>
    <mergeCell ref="C8:G8"/>
    <mergeCell ref="C20:G20"/>
    <mergeCell ref="C23:G23"/>
    <mergeCell ref="C26:G26"/>
    <mergeCell ref="C28:G28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hmmFRESHmeat</dc:creator>
  <cp:lastModifiedBy>AA</cp:lastModifiedBy>
  <cp:lastPrinted>2026-02-20T10:54:07Z</cp:lastPrinted>
  <dcterms:created xsi:type="dcterms:W3CDTF">2020-02-04T00:05:51Z</dcterms:created>
  <dcterms:modified xsi:type="dcterms:W3CDTF">2026-02-20T10:56:42Z</dcterms:modified>
</cp:coreProperties>
</file>